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кларационная кампания 2018\Таблицы\организации\"/>
    </mc:Choice>
  </mc:AlternateContent>
  <bookViews>
    <workbookView xWindow="480" yWindow="156" windowWidth="18192" windowHeight="11196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B35" i="2" l="1"/>
</calcChain>
</file>

<file path=xl/sharedStrings.xml><?xml version="1.0" encoding="utf-8"?>
<sst xmlns="http://schemas.openxmlformats.org/spreadsheetml/2006/main" count="120" uniqueCount="67">
  <si>
    <t>№№            п/п</t>
  </si>
  <si>
    <t>Фамилия и инициалы лица, чьи свеления размещаются</t>
  </si>
  <si>
    <t xml:space="preserve">Должность </t>
  </si>
  <si>
    <t>Объекты недвижимости, находящиеся в собственности</t>
  </si>
  <si>
    <t>Объекты недвижимости, находящиеся в пользовании</t>
  </si>
  <si>
    <t>вид объекта</t>
  </si>
  <si>
    <t>вид собственности</t>
  </si>
  <si>
    <t>площадь (кв.м)</t>
  </si>
  <si>
    <t>страна расположения</t>
  </si>
  <si>
    <t>Транспортные средства (вид, марка)</t>
  </si>
  <si>
    <t>Декларированный  годовой доход *(руб.)</t>
  </si>
  <si>
    <t>Сведения об источниках получения средств, за счет которых совершена сделка ** (вид приобретенного имущества, источники)</t>
  </si>
  <si>
    <t>1.</t>
  </si>
  <si>
    <t>2.</t>
  </si>
  <si>
    <t>* -  В случае если в отчетном периоде лицу, замещающему государственную должность Российской Федерации, служащему (работнику) по месту службы (работы) предоставлены (выделены) средства на приобретение (строительство) жилого помещения, данные средства суммиоруются с декларированным годовым доходом, а аткже указываются отдельно в настоящей графе.</t>
  </si>
  <si>
    <t>**-  Сведения указываются, если сумма сделки превышает общий доход лица, замещающего государственную должность Российской Федерации,служащего (работника) и его супруги (супруга) за три последних года предшествующих совершению сделки.</t>
  </si>
  <si>
    <t>частная</t>
  </si>
  <si>
    <t>квартира,  жилое помещение</t>
  </si>
  <si>
    <t>Россия</t>
  </si>
  <si>
    <t xml:space="preserve">земельный участок </t>
  </si>
  <si>
    <t>общая долевая собственность 1/3</t>
  </si>
  <si>
    <t xml:space="preserve">квартира,  жилое помещение </t>
  </si>
  <si>
    <t>На музейной фондовой площадке «Пионерский парк»  нужно устанавливать оборудование для учёта коммунальных расходов:</t>
  </si>
  <si>
    <t>Узел учёта электрической энергии (требуется суммарная мощность 70 кВА) – 50000 руб.</t>
  </si>
  <si>
    <t>Монтаж узла учёта электрической энергии – 18000 руб.</t>
  </si>
  <si>
    <t>Распределительный узел  с учётом расхода водоснабжения, счётчик расхода потребления холодной воды диаметром 63 мм – 6000 руб.</t>
  </si>
  <si>
    <t xml:space="preserve">Изготовление бетонного элеваторного узла с дренажной канализацией для водного узла холодного водоснабжения – 27000 руб. </t>
  </si>
  <si>
    <t>Устройство пожарных гидрантных точек в количестве 4 единиц диаметром не менее  50 мм.</t>
  </si>
  <si>
    <t xml:space="preserve">В год на обслуживание базы электроэнергией нужно </t>
  </si>
  <si>
    <t>232370 кВт*4,62 руб. = 1073549,40 руб.</t>
  </si>
  <si>
    <t>Сварочный трансформатор мощностью постоянного тока: 4,5 кВт./час. *500 час.=2250 кВт.</t>
  </si>
  <si>
    <t>Электрооборудование компрессор: 4 кВт/час * 500 час. = 2000 кВт.</t>
  </si>
  <si>
    <t>Видеонаблюдение: 1,4 кВт/час.*365 дн.*24 час.= 12264 кВт.</t>
  </si>
  <si>
    <t>Осветительные вышки 3 единицы:18 кВт/час*12 час.*365дн. = 78840 кВт.</t>
  </si>
  <si>
    <t>Столбы с фонарями 12 единиц по 2 фонаря на каждом: 6 кВт/час. *12 час.*365дн. = 26280 кВт.</t>
  </si>
  <si>
    <t>Освещение помещений (вагончик): 7 кВт/час.*12час.*365 дн. = 30660 кВт.</t>
  </si>
  <si>
    <t>Гидрант 1 ед.: 2 кВт/час.*24 час.*212 дн. = 10176 кВт.</t>
  </si>
  <si>
    <t>Эл. плита: 4 кВт/час.*3час*365 дн.= 4380 кВт.</t>
  </si>
  <si>
    <t>Эл. обогреватели 10 ед.: 15 кВт/час.*24час.*182 дн. = 65520 кВт.</t>
  </si>
  <si>
    <t xml:space="preserve">В год на обслуживание базы нужно 742 куб. м. воды : 742*18,7+742*21,74= 30006,48 руб. </t>
  </si>
  <si>
    <t>Сотовая связь с базой: 1000 руб.*12 мес.=12000 руб.</t>
  </si>
  <si>
    <t>Транспортные расходы: 10000 руб.*12 мес. = 120000 руб.</t>
  </si>
  <si>
    <t>На каждый из 51 локомотив, в целях пожарной безопасности положено 2 огнетушителя                                      (1 углекислотный и 1 порошковый) 102 огнетушителя ОКОФ 142944200:                                         51*6490 руб. + 51*3320 руб. = 500310 руб.</t>
  </si>
  <si>
    <t>2 поста охраны: 170 руб./час.*2 поста*24 час.*365 дн. = 2978400 руб.</t>
  </si>
  <si>
    <t>а/м Шевроле Трэйлблэйзер, 2013</t>
  </si>
  <si>
    <t>индивидуальная</t>
  </si>
  <si>
    <t>жилой дом</t>
  </si>
  <si>
    <t>гараж</t>
  </si>
  <si>
    <t>директор</t>
  </si>
  <si>
    <t>квартира,  не жилое помещение</t>
  </si>
  <si>
    <t>Дача</t>
  </si>
  <si>
    <t>общая долевая 1/2</t>
  </si>
  <si>
    <t>а/м Фольксваген Тигуан</t>
  </si>
  <si>
    <t xml:space="preserve">Заместитель директора по общим оперативно-административным вопросам и маркетингу </t>
  </si>
  <si>
    <t>Заместитель директора по науке</t>
  </si>
  <si>
    <t>Главный бухгалтер</t>
  </si>
  <si>
    <t>Сведения о доходах, расходах, об имуществе и обязательствах имущественного характера за период с 1 января 2017 года по 31 декабря 2017 года</t>
  </si>
  <si>
    <t>Супруга</t>
  </si>
  <si>
    <t>Мителенко В.И.</t>
  </si>
  <si>
    <t>Ильин О.В.</t>
  </si>
  <si>
    <t>Несовершеннолетний ребенок</t>
  </si>
  <si>
    <t>Супруг</t>
  </si>
  <si>
    <t>1)а/м Лада Калина             2)а/м КIA RIO</t>
  </si>
  <si>
    <t>Ласточкина Л.М.</t>
  </si>
  <si>
    <t>работников Федерального государственного бюджетного учреждения культуры "Центральный музей железнодорожного транспорта Российской Федерации"</t>
  </si>
  <si>
    <t>Дедюля Т.Н.</t>
  </si>
  <si>
    <t xml:space="preserve">Супруг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</si>
</sst>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Verdana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1" xfId="0" applyBorder="1"/>
    <xf numFmtId="0" fontId="0" fillId="0" borderId="3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4" fontId="0" fillId="0" borderId="3" xfId="0" applyNumberForma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" fontId="0" fillId="0" borderId="3" xfId="0" applyNumberForma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topLeftCell="A19" workbookViewId="0">
      <selection activeCell="D15" sqref="A15:XFD15"/>
    </sheetView>
  </sheetViews>
  <sheetFormatPr defaultRowHeight="14.4" x14ac:dyDescent="0.3"/>
  <cols>
    <col min="1" max="1" width="3.88671875" customWidth="1"/>
    <col min="2" max="2" width="19.6640625" customWidth="1"/>
    <col min="3" max="3" width="15.88671875" customWidth="1"/>
    <col min="4" max="4" width="10.5546875" customWidth="1"/>
    <col min="10" max="10" width="8.88671875" customWidth="1"/>
    <col min="11" max="11" width="11.88671875" customWidth="1"/>
    <col min="12" max="12" width="12.88671875" customWidth="1"/>
    <col min="13" max="13" width="17" customWidth="1"/>
  </cols>
  <sheetData>
    <row r="1" spans="1:18" x14ac:dyDescent="0.3">
      <c r="B1" s="17" t="s">
        <v>56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8" x14ac:dyDescent="0.3">
      <c r="B2" s="17" t="s">
        <v>64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4" spans="1:18" ht="30.75" customHeight="1" x14ac:dyDescent="0.3">
      <c r="A4" s="30" t="s">
        <v>0</v>
      </c>
      <c r="B4" s="28" t="s">
        <v>1</v>
      </c>
      <c r="C4" s="28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 t="s">
        <v>9</v>
      </c>
      <c r="L4" s="28" t="s">
        <v>10</v>
      </c>
      <c r="M4" s="28" t="s">
        <v>11</v>
      </c>
    </row>
    <row r="5" spans="1:18" ht="120.75" customHeight="1" x14ac:dyDescent="0.3">
      <c r="A5" s="31"/>
      <c r="B5" s="28"/>
      <c r="C5" s="28"/>
      <c r="D5" s="1" t="s">
        <v>5</v>
      </c>
      <c r="E5" s="1" t="s">
        <v>6</v>
      </c>
      <c r="F5" s="1" t="s">
        <v>7</v>
      </c>
      <c r="G5" s="1" t="s">
        <v>8</v>
      </c>
      <c r="H5" s="1" t="s">
        <v>5</v>
      </c>
      <c r="I5" s="1" t="s">
        <v>7</v>
      </c>
      <c r="J5" s="1" t="s">
        <v>8</v>
      </c>
      <c r="K5" s="28"/>
      <c r="L5" s="28"/>
      <c r="M5" s="28"/>
    </row>
    <row r="6" spans="1:18" ht="45" customHeight="1" x14ac:dyDescent="0.3">
      <c r="A6" s="18" t="s">
        <v>12</v>
      </c>
      <c r="B6" s="22" t="s">
        <v>58</v>
      </c>
      <c r="C6" s="22" t="s">
        <v>48</v>
      </c>
      <c r="D6" s="6" t="s">
        <v>17</v>
      </c>
      <c r="E6" s="7" t="s">
        <v>45</v>
      </c>
      <c r="F6" s="7">
        <v>102.7</v>
      </c>
      <c r="G6" s="7" t="s">
        <v>18</v>
      </c>
      <c r="H6" s="26"/>
      <c r="I6" s="22"/>
      <c r="J6" s="22"/>
      <c r="K6" s="22"/>
      <c r="L6" s="24">
        <v>2037761.85</v>
      </c>
      <c r="M6" s="22"/>
    </row>
    <row r="7" spans="1:18" ht="42" customHeight="1" x14ac:dyDescent="0.3">
      <c r="A7" s="33"/>
      <c r="B7" s="25"/>
      <c r="C7" s="25"/>
      <c r="D7" s="6" t="s">
        <v>19</v>
      </c>
      <c r="E7" s="7" t="s">
        <v>45</v>
      </c>
      <c r="F7" s="7">
        <v>1000</v>
      </c>
      <c r="G7" s="7" t="s">
        <v>18</v>
      </c>
      <c r="H7" s="25"/>
      <c r="I7" s="25"/>
      <c r="J7" s="25"/>
      <c r="K7" s="25"/>
      <c r="L7" s="25"/>
      <c r="M7" s="25"/>
      <c r="O7" s="4"/>
      <c r="P7" s="4"/>
      <c r="Q7" s="5"/>
      <c r="R7" s="5"/>
    </row>
    <row r="8" spans="1:18" ht="51" customHeight="1" x14ac:dyDescent="0.3">
      <c r="A8" s="33"/>
      <c r="B8" s="25"/>
      <c r="C8" s="25"/>
      <c r="D8" s="6" t="s">
        <v>46</v>
      </c>
      <c r="E8" s="7" t="s">
        <v>45</v>
      </c>
      <c r="F8" s="7">
        <v>299</v>
      </c>
      <c r="G8" s="7" t="s">
        <v>18</v>
      </c>
      <c r="H8" s="25"/>
      <c r="I8" s="25"/>
      <c r="J8" s="25"/>
      <c r="K8" s="25"/>
      <c r="L8" s="25"/>
      <c r="M8" s="25"/>
    </row>
    <row r="9" spans="1:18" ht="37.5" customHeight="1" x14ac:dyDescent="0.3">
      <c r="A9" s="19"/>
      <c r="B9" s="21"/>
      <c r="C9" s="21"/>
      <c r="D9" s="6" t="s">
        <v>47</v>
      </c>
      <c r="E9" s="7" t="s">
        <v>45</v>
      </c>
      <c r="F9" s="7">
        <v>18</v>
      </c>
      <c r="G9" s="7" t="s">
        <v>18</v>
      </c>
      <c r="H9" s="21"/>
      <c r="I9" s="21"/>
      <c r="J9" s="21"/>
      <c r="K9" s="21"/>
      <c r="L9" s="21"/>
      <c r="M9" s="21"/>
    </row>
    <row r="10" spans="1:18" ht="42" customHeight="1" x14ac:dyDescent="0.3">
      <c r="A10" s="18"/>
      <c r="B10" s="20" t="s">
        <v>57</v>
      </c>
      <c r="C10" s="22"/>
      <c r="D10" s="6" t="s">
        <v>17</v>
      </c>
      <c r="E10" s="7" t="s">
        <v>45</v>
      </c>
      <c r="F10" s="7">
        <v>144.69999999999999</v>
      </c>
      <c r="G10" s="7" t="s">
        <v>18</v>
      </c>
      <c r="H10" s="23" t="s">
        <v>46</v>
      </c>
      <c r="I10" s="22">
        <v>299</v>
      </c>
      <c r="J10" s="22" t="s">
        <v>18</v>
      </c>
      <c r="K10" s="22"/>
      <c r="L10" s="24">
        <v>307910.75</v>
      </c>
      <c r="M10" s="22"/>
    </row>
    <row r="11" spans="1:18" ht="39" customHeight="1" x14ac:dyDescent="0.3">
      <c r="A11" s="19"/>
      <c r="B11" s="21"/>
      <c r="C11" s="21"/>
      <c r="D11" s="6" t="s">
        <v>49</v>
      </c>
      <c r="E11" s="7" t="s">
        <v>45</v>
      </c>
      <c r="F11" s="7">
        <v>84.3</v>
      </c>
      <c r="G11" s="7" t="s">
        <v>18</v>
      </c>
      <c r="H11" s="21"/>
      <c r="I11" s="21"/>
      <c r="J11" s="21"/>
      <c r="K11" s="21"/>
      <c r="L11" s="21"/>
      <c r="M11" s="21"/>
    </row>
    <row r="12" spans="1:18" ht="45.75" customHeight="1" x14ac:dyDescent="0.3">
      <c r="A12" s="18" t="s">
        <v>13</v>
      </c>
      <c r="B12" s="20" t="s">
        <v>59</v>
      </c>
      <c r="C12" s="22" t="s">
        <v>53</v>
      </c>
      <c r="D12" s="6" t="s">
        <v>21</v>
      </c>
      <c r="E12" s="6" t="s">
        <v>45</v>
      </c>
      <c r="F12" s="7">
        <v>43</v>
      </c>
      <c r="G12" s="7" t="s">
        <v>18</v>
      </c>
      <c r="H12" s="23"/>
      <c r="I12" s="22"/>
      <c r="J12" s="22"/>
      <c r="K12" s="22"/>
      <c r="L12" s="24">
        <v>1846804.89</v>
      </c>
      <c r="M12" s="22"/>
    </row>
    <row r="13" spans="1:18" ht="38.25" customHeight="1" x14ac:dyDescent="0.3">
      <c r="A13" s="33"/>
      <c r="B13" s="25"/>
      <c r="C13" s="25"/>
      <c r="D13" s="23" t="s">
        <v>21</v>
      </c>
      <c r="E13" s="23" t="s">
        <v>45</v>
      </c>
      <c r="F13" s="22">
        <v>46.4</v>
      </c>
      <c r="G13" s="22" t="s">
        <v>18</v>
      </c>
      <c r="H13" s="25"/>
      <c r="I13" s="25"/>
      <c r="J13" s="25"/>
      <c r="K13" s="25"/>
      <c r="L13" s="25"/>
      <c r="M13" s="25"/>
    </row>
    <row r="14" spans="1:18" ht="51" hidden="1" customHeight="1" x14ac:dyDescent="0.3">
      <c r="A14" s="33"/>
      <c r="B14" s="25"/>
      <c r="C14" s="25"/>
      <c r="D14" s="21"/>
      <c r="E14" s="21"/>
      <c r="F14" s="21"/>
      <c r="G14" s="21"/>
      <c r="H14" s="25"/>
      <c r="I14" s="25"/>
      <c r="J14" s="25"/>
      <c r="K14" s="25"/>
      <c r="L14" s="25"/>
      <c r="M14" s="25"/>
    </row>
    <row r="15" spans="1:18" ht="51" customHeight="1" x14ac:dyDescent="0.3">
      <c r="A15" s="15"/>
      <c r="B15" s="14" t="s">
        <v>57</v>
      </c>
      <c r="C15" s="13"/>
      <c r="D15" s="6" t="s">
        <v>19</v>
      </c>
      <c r="E15" s="6" t="s">
        <v>16</v>
      </c>
      <c r="F15" s="7">
        <v>1605</v>
      </c>
      <c r="G15" s="7" t="s">
        <v>18</v>
      </c>
      <c r="H15" s="14" t="s">
        <v>21</v>
      </c>
      <c r="I15" s="13">
        <v>43</v>
      </c>
      <c r="J15" s="13" t="s">
        <v>18</v>
      </c>
      <c r="K15" s="13" t="s">
        <v>52</v>
      </c>
      <c r="L15" s="16">
        <v>80000</v>
      </c>
      <c r="M15" s="13"/>
    </row>
    <row r="16" spans="1:18" ht="55.2" x14ac:dyDescent="0.3">
      <c r="A16" s="8"/>
      <c r="B16" s="9" t="s">
        <v>60</v>
      </c>
      <c r="C16" s="7"/>
      <c r="D16" s="6"/>
      <c r="E16" s="6"/>
      <c r="F16" s="7"/>
      <c r="G16" s="7"/>
      <c r="H16" s="9" t="s">
        <v>21</v>
      </c>
      <c r="I16" s="7">
        <v>43</v>
      </c>
      <c r="J16" s="7" t="s">
        <v>18</v>
      </c>
      <c r="K16" s="7"/>
      <c r="L16" s="10"/>
      <c r="M16" s="7"/>
    </row>
    <row r="17" spans="1:13" ht="49.5" customHeight="1" x14ac:dyDescent="0.3">
      <c r="A17" s="22">
        <v>3</v>
      </c>
      <c r="B17" s="20" t="s">
        <v>65</v>
      </c>
      <c r="C17" s="22" t="s">
        <v>55</v>
      </c>
      <c r="D17" s="6" t="s">
        <v>21</v>
      </c>
      <c r="E17" s="6" t="s">
        <v>20</v>
      </c>
      <c r="F17" s="7">
        <v>79</v>
      </c>
      <c r="G17" s="7" t="s">
        <v>18</v>
      </c>
      <c r="H17" s="22"/>
      <c r="I17" s="22"/>
      <c r="J17" s="22"/>
      <c r="K17" s="22"/>
      <c r="L17" s="24">
        <v>1858998.12</v>
      </c>
      <c r="M17" s="22"/>
    </row>
    <row r="18" spans="1:13" ht="53.25" customHeight="1" x14ac:dyDescent="0.3">
      <c r="A18" s="21"/>
      <c r="B18" s="21"/>
      <c r="C18" s="21"/>
      <c r="D18" s="6" t="s">
        <v>21</v>
      </c>
      <c r="E18" s="6" t="s">
        <v>45</v>
      </c>
      <c r="F18" s="7">
        <v>68.599999999999994</v>
      </c>
      <c r="G18" s="7" t="s">
        <v>18</v>
      </c>
      <c r="H18" s="21"/>
      <c r="I18" s="21"/>
      <c r="J18" s="21"/>
      <c r="K18" s="21"/>
      <c r="L18" s="21"/>
      <c r="M18" s="21"/>
    </row>
    <row r="19" spans="1:13" ht="102" customHeight="1" x14ac:dyDescent="0.3">
      <c r="A19" s="8"/>
      <c r="B19" s="9" t="s">
        <v>61</v>
      </c>
      <c r="C19" s="7"/>
      <c r="D19" s="7"/>
      <c r="E19" s="7"/>
      <c r="F19" s="7"/>
      <c r="G19" s="7"/>
      <c r="H19" s="9" t="s">
        <v>21</v>
      </c>
      <c r="I19" s="7">
        <v>68.599999999999994</v>
      </c>
      <c r="J19" s="7" t="s">
        <v>18</v>
      </c>
      <c r="K19" s="11" t="s">
        <v>62</v>
      </c>
      <c r="L19" s="10">
        <v>588536.31000000006</v>
      </c>
      <c r="M19" s="7"/>
    </row>
    <row r="20" spans="1:13" ht="36" x14ac:dyDescent="0.3">
      <c r="A20" s="18">
        <v>4</v>
      </c>
      <c r="B20" s="20" t="s">
        <v>63</v>
      </c>
      <c r="C20" s="22" t="s">
        <v>54</v>
      </c>
      <c r="D20" s="6" t="s">
        <v>21</v>
      </c>
      <c r="E20" s="7" t="s">
        <v>45</v>
      </c>
      <c r="F20" s="7">
        <v>46.2</v>
      </c>
      <c r="G20" s="7" t="s">
        <v>18</v>
      </c>
      <c r="H20" s="20" t="s">
        <v>17</v>
      </c>
      <c r="I20" s="22">
        <v>76.5</v>
      </c>
      <c r="J20" s="22" t="s">
        <v>18</v>
      </c>
      <c r="K20" s="22"/>
      <c r="L20" s="22">
        <v>1826664.14</v>
      </c>
      <c r="M20" s="22"/>
    </row>
    <row r="21" spans="1:13" ht="43.2" x14ac:dyDescent="0.3">
      <c r="A21" s="33"/>
      <c r="B21" s="25"/>
      <c r="C21" s="25"/>
      <c r="D21" s="6" t="s">
        <v>50</v>
      </c>
      <c r="E21" s="7" t="s">
        <v>51</v>
      </c>
      <c r="F21" s="7">
        <v>129.30000000000001</v>
      </c>
      <c r="G21" s="7" t="s">
        <v>18</v>
      </c>
      <c r="H21" s="34"/>
      <c r="I21" s="25"/>
      <c r="J21" s="25"/>
      <c r="K21" s="25"/>
      <c r="L21" s="25"/>
      <c r="M21" s="25"/>
    </row>
    <row r="22" spans="1:13" ht="43.2" x14ac:dyDescent="0.3">
      <c r="A22" s="19"/>
      <c r="B22" s="21"/>
      <c r="C22" s="21"/>
      <c r="D22" s="6" t="s">
        <v>19</v>
      </c>
      <c r="E22" s="7" t="s">
        <v>51</v>
      </c>
      <c r="F22" s="7">
        <v>600</v>
      </c>
      <c r="G22" s="7" t="s">
        <v>18</v>
      </c>
      <c r="H22" s="32"/>
      <c r="I22" s="21"/>
      <c r="J22" s="21"/>
      <c r="K22" s="21"/>
      <c r="L22" s="21"/>
      <c r="M22" s="21"/>
    </row>
    <row r="23" spans="1:13" ht="36" x14ac:dyDescent="0.3">
      <c r="A23" s="18"/>
      <c r="B23" s="20" t="s">
        <v>66</v>
      </c>
      <c r="C23" s="22"/>
      <c r="D23" s="6" t="s">
        <v>21</v>
      </c>
      <c r="E23" s="7" t="s">
        <v>45</v>
      </c>
      <c r="F23" s="7">
        <v>76.5</v>
      </c>
      <c r="G23" s="7" t="s">
        <v>18</v>
      </c>
      <c r="H23" s="22"/>
      <c r="I23" s="22"/>
      <c r="J23" s="22"/>
      <c r="K23" s="20" t="s">
        <v>44</v>
      </c>
      <c r="L23" s="22">
        <v>214186.92</v>
      </c>
      <c r="M23" s="22"/>
    </row>
    <row r="24" spans="1:13" ht="43.2" x14ac:dyDescent="0.3">
      <c r="A24" s="33"/>
      <c r="B24" s="25"/>
      <c r="C24" s="25"/>
      <c r="D24" s="6" t="s">
        <v>50</v>
      </c>
      <c r="E24" s="7" t="s">
        <v>51</v>
      </c>
      <c r="F24" s="7">
        <v>129.30000000000001</v>
      </c>
      <c r="G24" s="7" t="s">
        <v>18</v>
      </c>
      <c r="H24" s="25"/>
      <c r="I24" s="25"/>
      <c r="J24" s="25"/>
      <c r="K24" s="25"/>
      <c r="L24" s="25"/>
      <c r="M24" s="25"/>
    </row>
    <row r="25" spans="1:13" ht="43.2" x14ac:dyDescent="0.3">
      <c r="A25" s="19"/>
      <c r="B25" s="21"/>
      <c r="C25" s="21"/>
      <c r="D25" s="6" t="s">
        <v>19</v>
      </c>
      <c r="E25" s="7" t="s">
        <v>51</v>
      </c>
      <c r="F25" s="7">
        <v>600</v>
      </c>
      <c r="G25" s="7" t="s">
        <v>18</v>
      </c>
      <c r="H25" s="21"/>
      <c r="I25" s="21"/>
      <c r="J25" s="21"/>
      <c r="K25" s="21"/>
      <c r="L25" s="21"/>
      <c r="M25" s="21"/>
    </row>
    <row r="26" spans="1:13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ht="49.2" customHeight="1" x14ac:dyDescent="0.3">
      <c r="A27" s="29" t="s">
        <v>14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3" ht="37.200000000000003" customHeight="1" x14ac:dyDescent="0.3">
      <c r="A28" s="27" t="s">
        <v>15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3" x14ac:dyDescent="0.3">
      <c r="A29" s="2"/>
    </row>
    <row r="30" spans="1:13" x14ac:dyDescent="0.3">
      <c r="A30" s="2"/>
    </row>
  </sheetData>
  <mergeCells count="70">
    <mergeCell ref="B1:M1"/>
    <mergeCell ref="C12:C14"/>
    <mergeCell ref="B12:B14"/>
    <mergeCell ref="A12:A14"/>
    <mergeCell ref="J23:J25"/>
    <mergeCell ref="K23:K25"/>
    <mergeCell ref="H12:H14"/>
    <mergeCell ref="I12:I14"/>
    <mergeCell ref="J12:J14"/>
    <mergeCell ref="K12:K14"/>
    <mergeCell ref="B20:B22"/>
    <mergeCell ref="C20:C22"/>
    <mergeCell ref="A17:A18"/>
    <mergeCell ref="B17:B18"/>
    <mergeCell ref="C17:C18"/>
    <mergeCell ref="H17:H18"/>
    <mergeCell ref="I17:I18"/>
    <mergeCell ref="A20:A22"/>
    <mergeCell ref="A23:A25"/>
    <mergeCell ref="B23:B25"/>
    <mergeCell ref="C23:C25"/>
    <mergeCell ref="M20:M22"/>
    <mergeCell ref="M23:M25"/>
    <mergeCell ref="L20:L22"/>
    <mergeCell ref="L23:L25"/>
    <mergeCell ref="H20:H22"/>
    <mergeCell ref="I20:I22"/>
    <mergeCell ref="J20:J22"/>
    <mergeCell ref="K20:K22"/>
    <mergeCell ref="H23:H25"/>
    <mergeCell ref="I23:I25"/>
    <mergeCell ref="J17:J18"/>
    <mergeCell ref="K17:K18"/>
    <mergeCell ref="L17:L18"/>
    <mergeCell ref="M17:M18"/>
    <mergeCell ref="A28:M28"/>
    <mergeCell ref="K4:K5"/>
    <mergeCell ref="L4:L5"/>
    <mergeCell ref="M4:M5"/>
    <mergeCell ref="A27:M27"/>
    <mergeCell ref="A4:A5"/>
    <mergeCell ref="B4:B5"/>
    <mergeCell ref="C4:C5"/>
    <mergeCell ref="D4:G4"/>
    <mergeCell ref="H4:J4"/>
    <mergeCell ref="A6:A9"/>
    <mergeCell ref="M12:M14"/>
    <mergeCell ref="B6:B9"/>
    <mergeCell ref="L6:L9"/>
    <mergeCell ref="M6:M9"/>
    <mergeCell ref="C6:C9"/>
    <mergeCell ref="K6:K9"/>
    <mergeCell ref="J6:J9"/>
    <mergeCell ref="I6:I9"/>
    <mergeCell ref="H6:H9"/>
    <mergeCell ref="D13:D14"/>
    <mergeCell ref="E13:E14"/>
    <mergeCell ref="F13:F14"/>
    <mergeCell ref="G13:G14"/>
    <mergeCell ref="L12:L14"/>
    <mergeCell ref="B2:M2"/>
    <mergeCell ref="A10:A11"/>
    <mergeCell ref="B10:B11"/>
    <mergeCell ref="C10:C11"/>
    <mergeCell ref="K10:K11"/>
    <mergeCell ref="H10:H11"/>
    <mergeCell ref="I10:I11"/>
    <mergeCell ref="J10:J11"/>
    <mergeCell ref="L10:L11"/>
    <mergeCell ref="M10:M11"/>
  </mergeCells>
  <pageMargins left="0.19685039370078741" right="0" top="0.19685039370078741" bottom="0" header="0.31496062992125984" footer="0.31496062992125984"/>
  <pageSetup paperSize="9" scale="9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H34" sqref="H34"/>
    </sheetView>
  </sheetViews>
  <sheetFormatPr defaultRowHeight="14.4" x14ac:dyDescent="0.3"/>
  <sheetData>
    <row r="1" spans="1:1" x14ac:dyDescent="0.3">
      <c r="A1" s="3" t="s">
        <v>22</v>
      </c>
    </row>
    <row r="2" spans="1:1" x14ac:dyDescent="0.3">
      <c r="A2" s="3" t="s">
        <v>23</v>
      </c>
    </row>
    <row r="3" spans="1:1" x14ac:dyDescent="0.3">
      <c r="A3" s="3" t="s">
        <v>24</v>
      </c>
    </row>
    <row r="4" spans="1:1" x14ac:dyDescent="0.3">
      <c r="A4" s="3" t="s">
        <v>25</v>
      </c>
    </row>
    <row r="5" spans="1:1" x14ac:dyDescent="0.3">
      <c r="A5" s="3" t="s">
        <v>26</v>
      </c>
    </row>
    <row r="6" spans="1:1" x14ac:dyDescent="0.3">
      <c r="A6" s="3" t="s">
        <v>27</v>
      </c>
    </row>
    <row r="7" spans="1:1" x14ac:dyDescent="0.3">
      <c r="A7" s="3" t="s">
        <v>28</v>
      </c>
    </row>
    <row r="8" spans="1:1" x14ac:dyDescent="0.3">
      <c r="A8" s="3" t="s">
        <v>29</v>
      </c>
    </row>
    <row r="9" spans="1:1" x14ac:dyDescent="0.3">
      <c r="A9" s="3" t="s">
        <v>30</v>
      </c>
    </row>
    <row r="10" spans="1:1" x14ac:dyDescent="0.3">
      <c r="A10" s="3" t="s">
        <v>31</v>
      </c>
    </row>
    <row r="11" spans="1:1" x14ac:dyDescent="0.3">
      <c r="A11" s="3" t="s">
        <v>32</v>
      </c>
    </row>
    <row r="12" spans="1:1" x14ac:dyDescent="0.3">
      <c r="A12" s="3" t="s">
        <v>33</v>
      </c>
    </row>
    <row r="13" spans="1:1" x14ac:dyDescent="0.3">
      <c r="A13" s="3" t="s">
        <v>34</v>
      </c>
    </row>
    <row r="14" spans="1:1" x14ac:dyDescent="0.3">
      <c r="A14" s="3" t="s">
        <v>35</v>
      </c>
    </row>
    <row r="15" spans="1:1" x14ac:dyDescent="0.3">
      <c r="A15" s="3" t="s">
        <v>36</v>
      </c>
    </row>
    <row r="16" spans="1:1" x14ac:dyDescent="0.3">
      <c r="A16" s="3" t="s">
        <v>37</v>
      </c>
    </row>
    <row r="17" spans="1:2" x14ac:dyDescent="0.3">
      <c r="A17" s="3" t="s">
        <v>38</v>
      </c>
    </row>
    <row r="18" spans="1:2" x14ac:dyDescent="0.3">
      <c r="A18" s="3" t="s">
        <v>39</v>
      </c>
    </row>
    <row r="19" spans="1:2" x14ac:dyDescent="0.3">
      <c r="A19" s="3" t="s">
        <v>40</v>
      </c>
    </row>
    <row r="20" spans="1:2" x14ac:dyDescent="0.3">
      <c r="A20" s="3" t="s">
        <v>41</v>
      </c>
    </row>
    <row r="21" spans="1:2" x14ac:dyDescent="0.3">
      <c r="A21" s="3" t="s">
        <v>42</v>
      </c>
    </row>
    <row r="22" spans="1:2" x14ac:dyDescent="0.3">
      <c r="A22" s="3" t="s">
        <v>43</v>
      </c>
    </row>
    <row r="25" spans="1:2" x14ac:dyDescent="0.3">
      <c r="B25">
        <v>50000</v>
      </c>
    </row>
    <row r="26" spans="1:2" x14ac:dyDescent="0.3">
      <c r="B26">
        <v>18000</v>
      </c>
    </row>
    <row r="27" spans="1:2" x14ac:dyDescent="0.3">
      <c r="B27">
        <v>6000</v>
      </c>
    </row>
    <row r="28" spans="1:2" x14ac:dyDescent="0.3">
      <c r="B28">
        <v>27000</v>
      </c>
    </row>
    <row r="29" spans="1:2" x14ac:dyDescent="0.3">
      <c r="B29">
        <v>1073549.3999999999</v>
      </c>
    </row>
    <row r="30" spans="1:2" x14ac:dyDescent="0.3">
      <c r="B30">
        <v>30006.48</v>
      </c>
    </row>
    <row r="31" spans="1:2" x14ac:dyDescent="0.3">
      <c r="B31">
        <v>12000</v>
      </c>
    </row>
    <row r="32" spans="1:2" x14ac:dyDescent="0.3">
      <c r="B32">
        <v>120000</v>
      </c>
    </row>
    <row r="33" spans="2:2" x14ac:dyDescent="0.3">
      <c r="B33">
        <v>500310</v>
      </c>
    </row>
    <row r="34" spans="2:2" x14ac:dyDescent="0.3">
      <c r="B34">
        <v>2978400</v>
      </c>
    </row>
    <row r="35" spans="2:2" x14ac:dyDescent="0.3">
      <c r="B35">
        <f>SUM(B25:B34)</f>
        <v>4815265.88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Зимина Елена Павловна</cp:lastModifiedBy>
  <cp:lastPrinted>2018-05-17T15:21:07Z</cp:lastPrinted>
  <dcterms:created xsi:type="dcterms:W3CDTF">2015-03-12T06:06:36Z</dcterms:created>
  <dcterms:modified xsi:type="dcterms:W3CDTF">2018-05-17T16:36:36Z</dcterms:modified>
</cp:coreProperties>
</file>